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Margo\1ГосWeb\Файлы\Документы\Питание\"/>
    </mc:Choice>
  </mc:AlternateContent>
  <xr:revisionPtr revIDLastSave="0" documentId="13_ncr:1_{43B3FC27-3D70-4446-805D-B2FEB159CE89}" xr6:coauthVersionLast="45" xr6:coauthVersionMax="47" xr10:uidLastSave="{00000000-0000-0000-0000-000000000000}"/>
  <bookViews>
    <workbookView xWindow="1845" yWindow="795" windowWidth="23820" windowHeight="1318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H195" i="1"/>
  <c r="G195" i="1"/>
  <c r="I176" i="1"/>
  <c r="J176" i="1"/>
  <c r="G176" i="1"/>
  <c r="F176" i="1"/>
  <c r="I157" i="1"/>
  <c r="H157" i="1"/>
  <c r="F157" i="1"/>
  <c r="H138" i="1"/>
  <c r="J138" i="1"/>
  <c r="G138" i="1"/>
  <c r="F138" i="1"/>
  <c r="H119" i="1"/>
  <c r="G119" i="1"/>
  <c r="F119" i="1"/>
  <c r="J119" i="1"/>
  <c r="I100" i="1"/>
  <c r="G100" i="1"/>
  <c r="H100" i="1"/>
  <c r="H81" i="1"/>
  <c r="I81" i="1"/>
  <c r="J81" i="1"/>
  <c r="F81" i="1"/>
  <c r="I62" i="1"/>
  <c r="H62" i="1"/>
  <c r="J62" i="1"/>
  <c r="F62" i="1"/>
  <c r="H43" i="1"/>
  <c r="I43" i="1"/>
  <c r="J43" i="1"/>
  <c r="F43" i="1"/>
  <c r="I24" i="1"/>
  <c r="G24" i="1"/>
  <c r="F24" i="1"/>
  <c r="H24" i="1"/>
  <c r="J24" i="1"/>
  <c r="G196" i="1" l="1"/>
  <c r="I196" i="1"/>
  <c r="J196" i="1"/>
  <c r="H196" i="1"/>
  <c r="F196" i="1"/>
</calcChain>
</file>

<file path=xl/sharedStrings.xml><?xml version="1.0" encoding="utf-8"?>
<sst xmlns="http://schemas.openxmlformats.org/spreadsheetml/2006/main" count="344" uniqueCount="133">
  <si>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</si>
  <si>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</si>
  <si>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</si>
  <si>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</si>
  <si>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</si>
  <si>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</si>
  <si>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</si>
  <si>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</si>
  <si>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</si>
  <si>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</si>
  <si>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</si>
  <si>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</si>
  <si>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</si>
  <si>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</si>
  <si>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</si>
  <si>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</si>
  <si>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</si>
  <si>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</si>
  <si>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</si>
  <si>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</si>
  <si>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</si>
  <si>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</si>
  <si>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</si>
  <si>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</si>
  <si>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</si>
  <si>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</si>
  <si>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</si>
  <si>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</si>
  <si>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</si>
  <si>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</si>
  <si>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</si>
  <si>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</si>
  <si>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</si>
  <si>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</si>
  <si>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</si>
  <si>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</si>
  <si>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</si>
  <si>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</si>
  <si>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</si>
  <si>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12" г. Обнинска</t>
  </si>
  <si>
    <t>Каша «геркулес» молочная с маслом</t>
  </si>
  <si>
    <t>Бутерброд с колбасным изделием</t>
  </si>
  <si>
    <t>Напиток(чай)</t>
  </si>
  <si>
    <t>Фрукты</t>
  </si>
  <si>
    <t>1 шт</t>
  </si>
  <si>
    <t>Суп картофельный с крупой</t>
  </si>
  <si>
    <t>101/2011</t>
  </si>
  <si>
    <t>Тефтели мясные с соусом</t>
  </si>
  <si>
    <t>498/2011</t>
  </si>
  <si>
    <t>Каша гречневая рассыпчатая</t>
  </si>
  <si>
    <t>302/2011</t>
  </si>
  <si>
    <t>Чай с сахаром</t>
  </si>
  <si>
    <t>376/2011</t>
  </si>
  <si>
    <t>Хлеб ржаной</t>
  </si>
  <si>
    <t>Борщ из свежей капусты с картофелем и сметаной</t>
  </si>
  <si>
    <t>82/2011</t>
  </si>
  <si>
    <t>Запеканка картофельная с мясом</t>
  </si>
  <si>
    <t>284/2011</t>
  </si>
  <si>
    <t>Компот из сухофруктов</t>
  </si>
  <si>
    <t>349/2011</t>
  </si>
  <si>
    <t>Овощи</t>
  </si>
  <si>
    <t>Овощи свежие / консервированные</t>
  </si>
  <si>
    <t>Биточки мясные</t>
  </si>
  <si>
    <t>Рис припущенный</t>
  </si>
  <si>
    <t>Напиток (чай с сахаром и лимоном)</t>
  </si>
  <si>
    <t>Хлеб (булочка)</t>
  </si>
  <si>
    <t>200/10/7</t>
  </si>
  <si>
    <t>ПР</t>
  </si>
  <si>
    <t>овощи</t>
  </si>
  <si>
    <t>Овощи консервиров. (зел.горошек/кукуруза)</t>
  </si>
  <si>
    <t>Омлет натуральный</t>
  </si>
  <si>
    <t>Напиток ягодный / сок фруктовый</t>
  </si>
  <si>
    <t>Пастила / мармелад</t>
  </si>
  <si>
    <t>Суп вермишелевый с курицей</t>
  </si>
  <si>
    <t>111/2011</t>
  </si>
  <si>
    <t>Сосиска  отварная</t>
  </si>
  <si>
    <t>243/2011</t>
  </si>
  <si>
    <t>Капуста тушеная</t>
  </si>
  <si>
    <t>321/2011</t>
  </si>
  <si>
    <t>Чай с сахаром и лимоном</t>
  </si>
  <si>
    <t>377/2021</t>
  </si>
  <si>
    <t>Щи из свежей капусты с картофелем,сметаной</t>
  </si>
  <si>
    <t>88/2011</t>
  </si>
  <si>
    <t>Котлета "Дружба" с соусом</t>
  </si>
  <si>
    <t>281/2011</t>
  </si>
  <si>
    <t>Картофельное пюре</t>
  </si>
  <si>
    <t>312/2011</t>
  </si>
  <si>
    <t>Напиток апельсиновый</t>
  </si>
  <si>
    <t>346/2011</t>
  </si>
  <si>
    <t>Генеральный директор ООО ПК "Обнинский"</t>
  </si>
  <si>
    <t>Якушев А.С.</t>
  </si>
  <si>
    <t>Суп с макаронными изделиями</t>
  </si>
  <si>
    <t>103/2011</t>
  </si>
  <si>
    <t>269/2011</t>
  </si>
  <si>
    <t>Биточки особые с соусом</t>
  </si>
  <si>
    <t>Напиток из плодов шиповника</t>
  </si>
  <si>
    <t>Оладьи мучные со сгущенным молоком</t>
  </si>
  <si>
    <t>Йогурт</t>
  </si>
  <si>
    <t xml:space="preserve">1 шт </t>
  </si>
  <si>
    <t>Каша рисовая молочная вязкая с маслом</t>
  </si>
  <si>
    <t>Какао с молоком</t>
  </si>
  <si>
    <t>Сыр порционно</t>
  </si>
  <si>
    <t>Каша гречневая молочная с маслом</t>
  </si>
  <si>
    <t>Бутерброд с сыром (Хлеб)</t>
  </si>
  <si>
    <t>Батончик (фруктовый)</t>
  </si>
  <si>
    <t>Макароны отварные</t>
  </si>
  <si>
    <t>Овощи консервиров. (фасоль/кукуруза)</t>
  </si>
  <si>
    <t>Омлет с ветчиной и овощами</t>
  </si>
  <si>
    <t>Тефтели мясные</t>
  </si>
  <si>
    <t>Пудинг с яблоками со сгущенным молоком</t>
  </si>
  <si>
    <t>Напиток кофейный с молоком</t>
  </si>
  <si>
    <t>Колбасное изделие</t>
  </si>
  <si>
    <t>Суп картофельный с фасолью</t>
  </si>
  <si>
    <t>102/2011</t>
  </si>
  <si>
    <t>Котлета домашняя с соусом</t>
  </si>
  <si>
    <t>271/2011</t>
  </si>
  <si>
    <t>305/2011</t>
  </si>
  <si>
    <t>Рыба,тушен.в томате с овощами</t>
  </si>
  <si>
    <t>239/2011</t>
  </si>
  <si>
    <t>349/211</t>
  </si>
  <si>
    <t>Суп картофельный</t>
  </si>
  <si>
    <t>97/2011</t>
  </si>
  <si>
    <t>Котлета рубленная с соусом</t>
  </si>
  <si>
    <t>294/2011</t>
  </si>
  <si>
    <t>Суп картофельный с горохом</t>
  </si>
  <si>
    <t>Плов из птицы</t>
  </si>
  <si>
    <t>291/2011</t>
  </si>
  <si>
    <t xml:space="preserve"> Напиток лимонный</t>
  </si>
  <si>
    <t>1201/2011</t>
  </si>
  <si>
    <t>Рассольник со сметаной</t>
  </si>
  <si>
    <t>96/2011</t>
  </si>
  <si>
    <t>Голубцы  ленивые с соусом</t>
  </si>
  <si>
    <t>287/2011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</si>
</sst>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2" fillId="4" borderId="2" xfId="0" applyNumberFormat="1" applyFont="1" applyFill="1" applyBorder="1" applyProtection="1">
      <protection locked="0"/>
    </xf>
    <xf numFmtId="164" fontId="12" fillId="4" borderId="17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2" fillId="4" borderId="4" xfId="0" applyFont="1" applyFill="1" applyBorder="1" applyAlignment="1" applyProtection="1">
      <alignment wrapText="1"/>
      <protection locked="0"/>
    </xf>
    <xf numFmtId="164" fontId="12" fillId="4" borderId="4" xfId="0" applyNumberFormat="1" applyFont="1" applyFill="1" applyBorder="1" applyProtection="1">
      <protection locked="0"/>
    </xf>
    <xf numFmtId="164" fontId="12" fillId="4" borderId="23" xfId="0" applyNumberFormat="1" applyFont="1" applyFill="1" applyBorder="1" applyProtection="1">
      <protection locked="0"/>
    </xf>
    <xf numFmtId="1" fontId="12" fillId="4" borderId="2" xfId="0" applyNumberFormat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2" fillId="4" borderId="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E191" sqref="E191: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89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90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185</v>
      </c>
      <c r="G6" s="56">
        <v>7.2</v>
      </c>
      <c r="H6" s="56">
        <v>77.3</v>
      </c>
      <c r="I6" s="57">
        <v>27.1</v>
      </c>
      <c r="J6" s="56">
        <v>206.8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56">
        <v>0.5</v>
      </c>
      <c r="H8" s="56">
        <v>0</v>
      </c>
      <c r="I8" s="57">
        <v>9.5</v>
      </c>
      <c r="J8" s="56">
        <v>40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35</v>
      </c>
      <c r="G9" s="56">
        <v>3.8</v>
      </c>
      <c r="H9" s="56">
        <v>6</v>
      </c>
      <c r="I9" s="57">
        <v>9.6999999999999993</v>
      </c>
      <c r="J9" s="43">
        <v>155</v>
      </c>
      <c r="K9" s="44">
        <v>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 t="s">
        <v>44</v>
      </c>
      <c r="G10" s="43">
        <v>0.3</v>
      </c>
      <c r="H10" s="43">
        <v>0.3</v>
      </c>
      <c r="I10" s="43">
        <v>7.35</v>
      </c>
      <c r="J10" s="43">
        <v>33.299999999999997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11.8</v>
      </c>
      <c r="H13" s="19">
        <f t="shared" si="0"/>
        <v>83.6</v>
      </c>
      <c r="I13" s="19">
        <f t="shared" si="0"/>
        <v>53.65</v>
      </c>
      <c r="J13" s="19">
        <f t="shared" si="0"/>
        <v>435.1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8" t="s">
        <v>45</v>
      </c>
      <c r="F15" s="43">
        <v>200</v>
      </c>
      <c r="G15" s="56">
        <v>12.96</v>
      </c>
      <c r="H15" s="57">
        <v>4.4800000000000004</v>
      </c>
      <c r="I15" s="57">
        <v>49.84</v>
      </c>
      <c r="J15" s="43">
        <v>149.6</v>
      </c>
      <c r="K15" s="44" t="s">
        <v>46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80</v>
      </c>
      <c r="G16" s="43">
        <v>29.2</v>
      </c>
      <c r="H16" s="43">
        <v>35.5</v>
      </c>
      <c r="I16" s="43">
        <v>67.400000000000006</v>
      </c>
      <c r="J16" s="43">
        <v>248.5</v>
      </c>
      <c r="K16" s="44" t="s">
        <v>48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100</v>
      </c>
      <c r="G17" s="43">
        <v>3.75</v>
      </c>
      <c r="H17" s="43">
        <v>6.15</v>
      </c>
      <c r="I17" s="43">
        <v>38.549999999999997</v>
      </c>
      <c r="J17" s="43">
        <v>162.5</v>
      </c>
      <c r="K17" s="44" t="s">
        <v>50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58</v>
      </c>
      <c r="H18" s="43">
        <v>0.2</v>
      </c>
      <c r="I18" s="43">
        <v>0</v>
      </c>
      <c r="J18" s="43">
        <v>15</v>
      </c>
      <c r="K18" s="44" t="s">
        <v>52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3.4</v>
      </c>
      <c r="H20" s="43">
        <v>0.7</v>
      </c>
      <c r="I20" s="43">
        <v>18.7</v>
      </c>
      <c r="J20" s="43">
        <v>99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107.31</v>
      </c>
      <c r="H23" s="19">
        <f t="shared" si="2"/>
        <v>47.030000000000008</v>
      </c>
      <c r="I23" s="19">
        <f t="shared" si="2"/>
        <v>174.49</v>
      </c>
      <c r="J23" s="19">
        <f t="shared" si="2"/>
        <v>674.6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1030</v>
      </c>
      <c r="G24" s="32">
        <f t="shared" ref="G24:J24" si="4">G13+G23</f>
        <v>119.11</v>
      </c>
      <c r="H24" s="32">
        <f t="shared" si="4"/>
        <v>130.63</v>
      </c>
      <c r="I24" s="32">
        <f t="shared" si="4"/>
        <v>228.14000000000001</v>
      </c>
      <c r="J24" s="32">
        <f t="shared" si="4"/>
        <v>1109.7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80</v>
      </c>
      <c r="G25" s="40">
        <v>7.62</v>
      </c>
      <c r="H25" s="40">
        <v>5.82</v>
      </c>
      <c r="I25" s="40">
        <v>6.52</v>
      </c>
      <c r="J25" s="40">
        <v>190.4</v>
      </c>
      <c r="K25" s="41">
        <v>281</v>
      </c>
      <c r="L25" s="40"/>
    </row>
    <row r="26" spans="1:12" ht="15" x14ac:dyDescent="0.25">
      <c r="A26" s="14"/>
      <c r="B26" s="15"/>
      <c r="C26" s="11"/>
      <c r="D26" s="60" t="s">
        <v>29</v>
      </c>
      <c r="E26" s="42" t="s">
        <v>63</v>
      </c>
      <c r="F26" s="43">
        <v>120</v>
      </c>
      <c r="G26" s="43">
        <v>3.67</v>
      </c>
      <c r="H26" s="43">
        <v>5.42</v>
      </c>
      <c r="I26" s="43">
        <v>33.67</v>
      </c>
      <c r="J26" s="43">
        <v>210.1</v>
      </c>
      <c r="K26" s="44">
        <v>305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64</v>
      </c>
      <c r="F27" s="43" t="s">
        <v>66</v>
      </c>
      <c r="G27" s="43">
        <v>0.53</v>
      </c>
      <c r="H27" s="43">
        <v>0</v>
      </c>
      <c r="I27" s="43">
        <v>9.9700000000000006</v>
      </c>
      <c r="J27" s="43">
        <v>41.6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30</v>
      </c>
      <c r="G28" s="43">
        <v>2.37</v>
      </c>
      <c r="H28" s="43">
        <v>0.3</v>
      </c>
      <c r="I28" s="43">
        <v>14.49</v>
      </c>
      <c r="J28" s="43">
        <v>93.5</v>
      </c>
      <c r="K28" s="44" t="s">
        <v>67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0" t="s">
        <v>60</v>
      </c>
      <c r="E30" s="42" t="s">
        <v>61</v>
      </c>
      <c r="F30" s="43">
        <v>30</v>
      </c>
      <c r="G30" s="43">
        <v>0.54</v>
      </c>
      <c r="H30" s="43">
        <v>0.09</v>
      </c>
      <c r="I30" s="43">
        <v>1.71</v>
      </c>
      <c r="J30" s="43">
        <v>20.100000000000001</v>
      </c>
      <c r="K30" s="44">
        <v>71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260</v>
      </c>
      <c r="G32" s="19">
        <f t="shared" ref="G32" si="6">SUM(G25:G31)</f>
        <v>14.729999999999997</v>
      </c>
      <c r="H32" s="19">
        <f t="shared" ref="H32" si="7">SUM(H25:H31)</f>
        <v>11.63</v>
      </c>
      <c r="I32" s="19">
        <f t="shared" ref="I32" si="8">SUM(I25:I31)</f>
        <v>66.359999999999985</v>
      </c>
      <c r="J32" s="19">
        <f t="shared" ref="J32:L32" si="9">SUM(J25:J31)</f>
        <v>555.70000000000005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8" t="s">
        <v>54</v>
      </c>
      <c r="F34" s="43">
        <v>200</v>
      </c>
      <c r="G34" s="56">
        <v>6.7</v>
      </c>
      <c r="H34" s="56">
        <v>14.2</v>
      </c>
      <c r="I34" s="57">
        <v>22.2</v>
      </c>
      <c r="J34" s="56">
        <v>119</v>
      </c>
      <c r="K34" s="59" t="s">
        <v>55</v>
      </c>
      <c r="L34" s="43"/>
    </row>
    <row r="35" spans="1:12" ht="15" x14ac:dyDescent="0.25">
      <c r="A35" s="14"/>
      <c r="B35" s="15"/>
      <c r="C35" s="11"/>
      <c r="D35" s="7" t="s">
        <v>28</v>
      </c>
      <c r="E35" s="58" t="s">
        <v>56</v>
      </c>
      <c r="F35" s="43">
        <v>150</v>
      </c>
      <c r="G35" s="56">
        <v>8</v>
      </c>
      <c r="H35" s="56">
        <v>12.4</v>
      </c>
      <c r="I35" s="57">
        <v>19.3</v>
      </c>
      <c r="J35" s="56">
        <v>213.2</v>
      </c>
      <c r="K35" s="44" t="s">
        <v>57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8" t="s">
        <v>58</v>
      </c>
      <c r="F37" s="43">
        <v>200</v>
      </c>
      <c r="G37" s="56">
        <v>0.5</v>
      </c>
      <c r="H37" s="56">
        <v>0</v>
      </c>
      <c r="I37" s="57">
        <v>9.5</v>
      </c>
      <c r="J37" s="43">
        <v>144</v>
      </c>
      <c r="K37" s="44" t="s">
        <v>59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3.4</v>
      </c>
      <c r="H39" s="43">
        <v>0.7</v>
      </c>
      <c r="I39" s="43">
        <v>18.7</v>
      </c>
      <c r="J39" s="43">
        <v>99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580</v>
      </c>
      <c r="G42" s="19">
        <f t="shared" ref="G42" si="10">SUM(G33:G41)</f>
        <v>18.599999999999998</v>
      </c>
      <c r="H42" s="19">
        <f t="shared" ref="H42" si="11">SUM(H33:H41)</f>
        <v>27.3</v>
      </c>
      <c r="I42" s="19">
        <f t="shared" ref="I42" si="12">SUM(I33:I41)</f>
        <v>69.7</v>
      </c>
      <c r="J42" s="19">
        <f t="shared" ref="J42:L42" si="13">SUM(J33:J41)</f>
        <v>575.20000000000005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840</v>
      </c>
      <c r="G43" s="32">
        <f t="shared" ref="G43" si="14">G32+G42</f>
        <v>33.33</v>
      </c>
      <c r="H43" s="32">
        <f t="shared" ref="H43" si="15">H32+H42</f>
        <v>38.93</v>
      </c>
      <c r="I43" s="32">
        <f t="shared" ref="I43" si="16">I32+I42</f>
        <v>136.06</v>
      </c>
      <c r="J43" s="32">
        <f t="shared" ref="J43:L43" si="17">J32+J42</f>
        <v>1130.9000000000001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8" t="s">
        <v>70</v>
      </c>
      <c r="F44" s="40">
        <v>105</v>
      </c>
      <c r="G44" s="40">
        <v>11.77</v>
      </c>
      <c r="H44" s="40">
        <v>12.4</v>
      </c>
      <c r="I44" s="40">
        <v>2.2999999999999998</v>
      </c>
      <c r="J44" s="40">
        <v>205.3</v>
      </c>
      <c r="K44" s="41">
        <v>215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1</v>
      </c>
      <c r="H46" s="43">
        <v>0.2</v>
      </c>
      <c r="I46" s="43">
        <v>20.2</v>
      </c>
      <c r="J46" s="43">
        <v>86.6</v>
      </c>
      <c r="K46" s="44">
        <v>389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30</v>
      </c>
      <c r="G47" s="43">
        <v>2.37</v>
      </c>
      <c r="H47" s="43">
        <v>0.3</v>
      </c>
      <c r="I47" s="43">
        <v>14.49</v>
      </c>
      <c r="J47" s="43">
        <v>93.5</v>
      </c>
      <c r="K47" s="44" t="s">
        <v>67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0" t="s">
        <v>68</v>
      </c>
      <c r="E49" s="42" t="s">
        <v>69</v>
      </c>
      <c r="F49" s="43">
        <v>30</v>
      </c>
      <c r="G49" s="43">
        <v>1.55</v>
      </c>
      <c r="H49" s="43">
        <v>0.1</v>
      </c>
      <c r="I49" s="43">
        <v>3.25</v>
      </c>
      <c r="J49" s="43">
        <v>20.100000000000001</v>
      </c>
      <c r="K49" s="44">
        <v>303</v>
      </c>
      <c r="L49" s="43"/>
    </row>
    <row r="50" spans="1:12" ht="15" x14ac:dyDescent="0.25">
      <c r="A50" s="23"/>
      <c r="B50" s="15"/>
      <c r="C50" s="11"/>
      <c r="D50" s="6"/>
      <c r="E50" s="42" t="s">
        <v>72</v>
      </c>
      <c r="F50" s="43" t="s">
        <v>44</v>
      </c>
      <c r="G50" s="43">
        <v>0.26</v>
      </c>
      <c r="H50" s="43">
        <v>0</v>
      </c>
      <c r="I50" s="43">
        <v>22.3</v>
      </c>
      <c r="J50" s="43">
        <v>129</v>
      </c>
      <c r="K50" s="44" t="s">
        <v>67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365</v>
      </c>
      <c r="G51" s="19">
        <f t="shared" ref="G51" si="18">SUM(G44:G50)</f>
        <v>16.950000000000003</v>
      </c>
      <c r="H51" s="19">
        <f t="shared" ref="H51" si="19">SUM(H44:H50)</f>
        <v>13</v>
      </c>
      <c r="I51" s="19">
        <f t="shared" ref="I51" si="20">SUM(I44:I50)</f>
        <v>62.540000000000006</v>
      </c>
      <c r="J51" s="19">
        <f t="shared" ref="J51:L51" si="21">SUM(J44:J50)</f>
        <v>534.5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4.16</v>
      </c>
      <c r="H53" s="43">
        <v>5</v>
      </c>
      <c r="I53" s="43">
        <v>14.24</v>
      </c>
      <c r="J53" s="43">
        <v>164.8</v>
      </c>
      <c r="K53" s="44" t="s">
        <v>74</v>
      </c>
      <c r="L53" s="43"/>
    </row>
    <row r="54" spans="1:12" ht="15" x14ac:dyDescent="0.25">
      <c r="A54" s="23"/>
      <c r="B54" s="15"/>
      <c r="C54" s="11"/>
      <c r="D54" s="7" t="s">
        <v>28</v>
      </c>
      <c r="E54" s="61" t="s">
        <v>75</v>
      </c>
      <c r="F54" s="43">
        <v>60</v>
      </c>
      <c r="G54" s="62">
        <v>13.8</v>
      </c>
      <c r="H54" s="62">
        <v>8</v>
      </c>
      <c r="I54" s="63">
        <v>9</v>
      </c>
      <c r="J54" s="62">
        <v>165</v>
      </c>
      <c r="K54" s="61" t="s">
        <v>76</v>
      </c>
      <c r="L54" s="43"/>
    </row>
    <row r="55" spans="1:12" ht="15" x14ac:dyDescent="0.25">
      <c r="A55" s="23"/>
      <c r="B55" s="15"/>
      <c r="C55" s="11"/>
      <c r="D55" s="7" t="s">
        <v>29</v>
      </c>
      <c r="E55" s="58" t="s">
        <v>77</v>
      </c>
      <c r="F55" s="43">
        <v>100</v>
      </c>
      <c r="G55" s="56">
        <v>5.3</v>
      </c>
      <c r="H55" s="56">
        <v>6.2</v>
      </c>
      <c r="I55" s="57">
        <v>35.299999999999997</v>
      </c>
      <c r="J55" s="56">
        <v>229.8</v>
      </c>
      <c r="K55" s="59" t="s">
        <v>78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64" t="s">
        <v>66</v>
      </c>
      <c r="G56" s="56">
        <v>0.1</v>
      </c>
      <c r="H56" s="56">
        <v>0</v>
      </c>
      <c r="I56" s="57">
        <v>14.4</v>
      </c>
      <c r="J56" s="56">
        <v>58.6</v>
      </c>
      <c r="K56" s="59" t="s">
        <v>80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3.4</v>
      </c>
      <c r="H58" s="43">
        <v>0.7</v>
      </c>
      <c r="I58" s="43">
        <v>18.7</v>
      </c>
      <c r="J58" s="43">
        <v>99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390</v>
      </c>
      <c r="G61" s="19">
        <f t="shared" ref="G61" si="22">SUM(G52:G60)</f>
        <v>26.76</v>
      </c>
      <c r="H61" s="19">
        <f t="shared" ref="H61" si="23">SUM(H52:H60)</f>
        <v>19.899999999999999</v>
      </c>
      <c r="I61" s="19">
        <f t="shared" ref="I61" si="24">SUM(I52:I60)</f>
        <v>91.64</v>
      </c>
      <c r="J61" s="19">
        <f t="shared" ref="J61:L61" si="25">SUM(J52:J60)</f>
        <v>717.2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755</v>
      </c>
      <c r="G62" s="32">
        <f t="shared" ref="G62" si="26">G51+G61</f>
        <v>43.710000000000008</v>
      </c>
      <c r="H62" s="32">
        <f t="shared" ref="H62" si="27">H51+H61</f>
        <v>32.9</v>
      </c>
      <c r="I62" s="32">
        <f t="shared" ref="I62" si="28">I51+I61</f>
        <v>154.18</v>
      </c>
      <c r="J62" s="32">
        <f t="shared" ref="J62:L62" si="29">J51+J61</f>
        <v>1251.7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96</v>
      </c>
      <c r="F63" s="40">
        <v>60</v>
      </c>
      <c r="G63" s="40">
        <v>8.39</v>
      </c>
      <c r="H63" s="40">
        <v>6.2</v>
      </c>
      <c r="I63" s="40">
        <v>23.9</v>
      </c>
      <c r="J63" s="40">
        <v>293.7</v>
      </c>
      <c r="K63" s="41">
        <v>401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56">
        <v>0.5</v>
      </c>
      <c r="H65" s="56">
        <v>0</v>
      </c>
      <c r="I65" s="57">
        <v>9.5</v>
      </c>
      <c r="J65" s="56">
        <v>40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97</v>
      </c>
      <c r="F68" s="43" t="s">
        <v>98</v>
      </c>
      <c r="G68" s="43">
        <v>2.6</v>
      </c>
      <c r="H68" s="43">
        <v>2.5</v>
      </c>
      <c r="I68" s="43">
        <v>11.7</v>
      </c>
      <c r="J68" s="43">
        <v>148.19999999999999</v>
      </c>
      <c r="K68" s="44" t="s">
        <v>67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260</v>
      </c>
      <c r="G70" s="19">
        <f t="shared" ref="G70" si="30">SUM(G63:G69)</f>
        <v>11.49</v>
      </c>
      <c r="H70" s="19">
        <f t="shared" ref="H70" si="31">SUM(H63:H69)</f>
        <v>8.6999999999999993</v>
      </c>
      <c r="I70" s="19">
        <f t="shared" ref="I70" si="32">SUM(I63:I69)</f>
        <v>45.099999999999994</v>
      </c>
      <c r="J70" s="19">
        <f t="shared" ref="J70:L70" si="33">SUM(J63:J69)</f>
        <v>481.9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8" t="s">
        <v>81</v>
      </c>
      <c r="F72" s="43">
        <v>200</v>
      </c>
      <c r="G72" s="43">
        <v>10.72</v>
      </c>
      <c r="H72" s="43">
        <v>14.24</v>
      </c>
      <c r="I72" s="43">
        <v>25.2</v>
      </c>
      <c r="J72" s="43">
        <v>112.4</v>
      </c>
      <c r="K72" s="59" t="s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58" t="s">
        <v>83</v>
      </c>
      <c r="F73" s="43">
        <v>80</v>
      </c>
      <c r="G73" s="43">
        <v>1.6</v>
      </c>
      <c r="H73" s="43">
        <v>14.8</v>
      </c>
      <c r="I73" s="43">
        <v>10</v>
      </c>
      <c r="J73" s="43">
        <v>255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58" t="s">
        <v>85</v>
      </c>
      <c r="F74" s="43">
        <v>100</v>
      </c>
      <c r="G74" s="43">
        <v>5.2</v>
      </c>
      <c r="H74" s="43">
        <v>8.8000000000000007</v>
      </c>
      <c r="I74" s="43">
        <v>51.9</v>
      </c>
      <c r="J74" s="43">
        <v>149.30000000000001</v>
      </c>
      <c r="K74" s="59" t="s">
        <v>86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87</v>
      </c>
      <c r="F75" s="43">
        <v>200</v>
      </c>
      <c r="G75" s="43">
        <v>0.2</v>
      </c>
      <c r="H75" s="43">
        <v>0</v>
      </c>
      <c r="I75" s="43">
        <v>25.7</v>
      </c>
      <c r="J75" s="43">
        <v>141.19999999999999</v>
      </c>
      <c r="K75" s="44" t="s">
        <v>88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30</v>
      </c>
      <c r="G77" s="43">
        <v>3.4</v>
      </c>
      <c r="H77" s="43">
        <v>0.7</v>
      </c>
      <c r="I77" s="43">
        <v>18.7</v>
      </c>
      <c r="J77" s="43">
        <v>99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610</v>
      </c>
      <c r="G80" s="19">
        <f t="shared" ref="G80" si="34">SUM(G71:G79)</f>
        <v>21.119999999999997</v>
      </c>
      <c r="H80" s="19">
        <f t="shared" ref="H80" si="35">SUM(H71:H79)</f>
        <v>38.540000000000006</v>
      </c>
      <c r="I80" s="19">
        <f t="shared" ref="I80" si="36">SUM(I71:I79)</f>
        <v>131.5</v>
      </c>
      <c r="J80" s="19">
        <f t="shared" ref="J80:L80" si="37">SUM(J71:J79)</f>
        <v>756.90000000000009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870</v>
      </c>
      <c r="G81" s="32">
        <f t="shared" ref="G81" si="38">G70+G80</f>
        <v>32.61</v>
      </c>
      <c r="H81" s="32">
        <f t="shared" ref="H81" si="39">H70+H80</f>
        <v>47.240000000000009</v>
      </c>
      <c r="I81" s="32">
        <f t="shared" ref="I81" si="40">I70+I80</f>
        <v>176.6</v>
      </c>
      <c r="J81" s="32">
        <f t="shared" ref="J81:L81" si="41">J70+J80</f>
        <v>1238.8000000000002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8" t="s">
        <v>99</v>
      </c>
      <c r="F82" s="40">
        <v>185</v>
      </c>
      <c r="G82" s="56">
        <v>5.6</v>
      </c>
      <c r="H82" s="56">
        <v>11.7</v>
      </c>
      <c r="I82" s="57">
        <v>44.4</v>
      </c>
      <c r="J82" s="56">
        <v>305.60000000000002</v>
      </c>
      <c r="K82" s="41">
        <v>182</v>
      </c>
      <c r="L82" s="40"/>
    </row>
    <row r="83" spans="1:12" ht="15" x14ac:dyDescent="0.25">
      <c r="A83" s="23"/>
      <c r="B83" s="15"/>
      <c r="C83" s="11"/>
      <c r="D83" s="6"/>
      <c r="E83" s="58" t="s">
        <v>101</v>
      </c>
      <c r="F83" s="43">
        <v>15</v>
      </c>
      <c r="G83" s="56">
        <v>3.5</v>
      </c>
      <c r="H83" s="56">
        <v>7.4</v>
      </c>
      <c r="I83" s="57">
        <v>0</v>
      </c>
      <c r="J83" s="56">
        <v>54</v>
      </c>
      <c r="K83" s="44">
        <v>15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100</v>
      </c>
      <c r="F84" s="43">
        <v>200</v>
      </c>
      <c r="G84" s="43">
        <v>3.78</v>
      </c>
      <c r="H84" s="43">
        <v>0.67</v>
      </c>
      <c r="I84" s="43">
        <v>26</v>
      </c>
      <c r="J84" s="43">
        <v>125.1</v>
      </c>
      <c r="K84" s="44">
        <v>382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65</v>
      </c>
      <c r="F85" s="43">
        <v>30</v>
      </c>
      <c r="G85" s="43">
        <v>2.37</v>
      </c>
      <c r="H85" s="43">
        <v>0.3</v>
      </c>
      <c r="I85" s="43">
        <v>14.49</v>
      </c>
      <c r="J85" s="43">
        <v>93.5</v>
      </c>
      <c r="K85" s="44" t="s">
        <v>67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15.25</v>
      </c>
      <c r="H89" s="19">
        <f t="shared" ref="H89" si="43">SUM(H82:H88)</f>
        <v>20.070000000000004</v>
      </c>
      <c r="I89" s="19">
        <f t="shared" ref="I89" si="44">SUM(I82:I88)</f>
        <v>84.89</v>
      </c>
      <c r="J89" s="19">
        <f t="shared" ref="J89:L89" si="45">SUM(J82:J88)</f>
        <v>578.20000000000005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91</v>
      </c>
      <c r="F91" s="43">
        <v>200</v>
      </c>
      <c r="G91" s="43">
        <v>4.16</v>
      </c>
      <c r="H91" s="43">
        <v>5</v>
      </c>
      <c r="I91" s="43">
        <v>14.24</v>
      </c>
      <c r="J91" s="43">
        <v>144.80000000000001</v>
      </c>
      <c r="K91" s="44" t="s">
        <v>92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94</v>
      </c>
      <c r="F92" s="43">
        <v>80</v>
      </c>
      <c r="G92" s="43">
        <v>29.2</v>
      </c>
      <c r="H92" s="43">
        <v>35.5</v>
      </c>
      <c r="I92" s="43">
        <v>67.400000000000006</v>
      </c>
      <c r="J92" s="43">
        <v>248.5</v>
      </c>
      <c r="K92" s="44" t="s">
        <v>93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49</v>
      </c>
      <c r="F93" s="43">
        <v>100</v>
      </c>
      <c r="G93" s="43">
        <v>3.75</v>
      </c>
      <c r="H93" s="43">
        <v>6.15</v>
      </c>
      <c r="I93" s="43">
        <v>38.549999999999997</v>
      </c>
      <c r="J93" s="43">
        <v>162.5</v>
      </c>
      <c r="K93" s="44" t="s">
        <v>50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95</v>
      </c>
      <c r="F94" s="43">
        <v>200</v>
      </c>
      <c r="G94" s="43">
        <v>88.2</v>
      </c>
      <c r="H94" s="43">
        <v>0.7</v>
      </c>
      <c r="I94" s="43">
        <v>0.3</v>
      </c>
      <c r="J94" s="43">
        <v>20.8</v>
      </c>
      <c r="K94" s="44">
        <v>88.2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30</v>
      </c>
      <c r="G96" s="43">
        <v>3.4</v>
      </c>
      <c r="H96" s="43">
        <v>0.7</v>
      </c>
      <c r="I96" s="43">
        <v>18.7</v>
      </c>
      <c r="J96" s="43">
        <v>99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128.71</v>
      </c>
      <c r="H99" s="19">
        <f t="shared" ref="H99" si="47">SUM(H90:H98)</f>
        <v>48.050000000000004</v>
      </c>
      <c r="I99" s="19">
        <f t="shared" ref="I99" si="48">SUM(I90:I98)</f>
        <v>139.19</v>
      </c>
      <c r="J99" s="19">
        <f t="shared" ref="J99:L99" si="49">SUM(J90:J98)</f>
        <v>675.59999999999991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1040</v>
      </c>
      <c r="G100" s="32">
        <f t="shared" ref="G100" si="50">G89+G99</f>
        <v>143.96</v>
      </c>
      <c r="H100" s="32">
        <f t="shared" ref="H100" si="51">H89+H99</f>
        <v>68.12</v>
      </c>
      <c r="I100" s="32">
        <f t="shared" ref="I100" si="52">I89+I99</f>
        <v>224.07999999999998</v>
      </c>
      <c r="J100" s="32">
        <f t="shared" ref="J100:L100" si="53">J89+J99</f>
        <v>1253.8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8" t="s">
        <v>102</v>
      </c>
      <c r="F101" s="40">
        <v>182</v>
      </c>
      <c r="G101" s="40">
        <v>9.01</v>
      </c>
      <c r="H101" s="40">
        <v>5.74</v>
      </c>
      <c r="I101" s="40">
        <v>44.5</v>
      </c>
      <c r="J101" s="40">
        <v>302</v>
      </c>
      <c r="K101" s="41">
        <v>183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56">
        <v>0.5</v>
      </c>
      <c r="H103" s="56">
        <v>0</v>
      </c>
      <c r="I103" s="57">
        <v>9.5</v>
      </c>
      <c r="J103" s="56">
        <v>40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58" t="s">
        <v>103</v>
      </c>
      <c r="F104" s="43">
        <v>35</v>
      </c>
      <c r="G104" s="43">
        <v>5.8</v>
      </c>
      <c r="H104" s="43">
        <v>4.8</v>
      </c>
      <c r="I104" s="43">
        <v>14.83</v>
      </c>
      <c r="J104" s="43">
        <v>157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104</v>
      </c>
      <c r="F106" s="43" t="s">
        <v>44</v>
      </c>
      <c r="G106" s="43">
        <v>1.5</v>
      </c>
      <c r="H106" s="43">
        <v>0.5</v>
      </c>
      <c r="I106" s="43">
        <v>21</v>
      </c>
      <c r="J106" s="43">
        <v>82</v>
      </c>
      <c r="K106" s="44" t="s">
        <v>67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417</v>
      </c>
      <c r="G108" s="19">
        <f t="shared" ref="G108:J108" si="54">SUM(G101:G107)</f>
        <v>16.809999999999999</v>
      </c>
      <c r="H108" s="19">
        <f t="shared" si="54"/>
        <v>11.04</v>
      </c>
      <c r="I108" s="19">
        <f t="shared" si="54"/>
        <v>89.83</v>
      </c>
      <c r="J108" s="19">
        <f t="shared" si="54"/>
        <v>581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8" t="s">
        <v>112</v>
      </c>
      <c r="F110" s="43">
        <v>200</v>
      </c>
      <c r="G110" s="56">
        <v>13</v>
      </c>
      <c r="H110" s="56">
        <v>4.5</v>
      </c>
      <c r="I110" s="57">
        <v>49.8</v>
      </c>
      <c r="J110" s="56">
        <v>149.6</v>
      </c>
      <c r="K110" s="65" t="s">
        <v>113</v>
      </c>
      <c r="L110" s="43"/>
    </row>
    <row r="111" spans="1:12" ht="15" x14ac:dyDescent="0.25">
      <c r="A111" s="23"/>
      <c r="B111" s="15"/>
      <c r="C111" s="11"/>
      <c r="D111" s="7" t="s">
        <v>28</v>
      </c>
      <c r="E111" s="58" t="s">
        <v>114</v>
      </c>
      <c r="F111" s="43">
        <v>80</v>
      </c>
      <c r="G111" s="56">
        <v>16.399999999999999</v>
      </c>
      <c r="H111" s="56">
        <v>19.7</v>
      </c>
      <c r="I111" s="57">
        <v>7</v>
      </c>
      <c r="J111" s="56">
        <v>266</v>
      </c>
      <c r="K111" s="59" t="s">
        <v>115</v>
      </c>
      <c r="L111" s="43"/>
    </row>
    <row r="112" spans="1:12" ht="15" x14ac:dyDescent="0.25">
      <c r="A112" s="23"/>
      <c r="B112" s="15"/>
      <c r="C112" s="11"/>
      <c r="D112" s="7" t="s">
        <v>29</v>
      </c>
      <c r="E112" s="58" t="s">
        <v>63</v>
      </c>
      <c r="F112" s="43">
        <v>100</v>
      </c>
      <c r="G112" s="56">
        <v>2.4</v>
      </c>
      <c r="H112" s="56">
        <v>2.9</v>
      </c>
      <c r="I112" s="57">
        <v>24.5</v>
      </c>
      <c r="J112" s="56">
        <v>133.30000000000001</v>
      </c>
      <c r="K112" s="59" t="s">
        <v>116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58" t="s">
        <v>51</v>
      </c>
      <c r="F113" s="43">
        <v>200</v>
      </c>
      <c r="G113" s="56">
        <v>0.5</v>
      </c>
      <c r="H113" s="56">
        <v>0</v>
      </c>
      <c r="I113" s="57">
        <v>9.5</v>
      </c>
      <c r="J113" s="56">
        <v>40</v>
      </c>
      <c r="K113" s="59" t="s">
        <v>52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30</v>
      </c>
      <c r="G115" s="43">
        <v>3.4</v>
      </c>
      <c r="H115" s="43">
        <v>0.7</v>
      </c>
      <c r="I115" s="43">
        <v>18.7</v>
      </c>
      <c r="J115" s="43">
        <v>99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6">SUM(G109:G117)</f>
        <v>35.699999999999996</v>
      </c>
      <c r="H118" s="19">
        <f t="shared" si="56"/>
        <v>27.799999999999997</v>
      </c>
      <c r="I118" s="19">
        <f t="shared" si="56"/>
        <v>109.5</v>
      </c>
      <c r="J118" s="19">
        <f t="shared" si="56"/>
        <v>687.90000000000009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1027</v>
      </c>
      <c r="G119" s="32">
        <f t="shared" ref="G119" si="58">G108+G118</f>
        <v>52.509999999999991</v>
      </c>
      <c r="H119" s="32">
        <f t="shared" ref="H119" si="59">H108+H118</f>
        <v>38.839999999999996</v>
      </c>
      <c r="I119" s="32">
        <f t="shared" ref="I119" si="60">I108+I118</f>
        <v>199.32999999999998</v>
      </c>
      <c r="J119" s="32">
        <f t="shared" ref="J119:L119" si="61">J108+J118</f>
        <v>1268.9000000000001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1" t="s">
        <v>75</v>
      </c>
      <c r="F120" s="43" t="s">
        <v>44</v>
      </c>
      <c r="G120" s="62">
        <v>13.8</v>
      </c>
      <c r="H120" s="62">
        <v>8</v>
      </c>
      <c r="I120" s="63">
        <v>9</v>
      </c>
      <c r="J120" s="62">
        <v>165</v>
      </c>
      <c r="K120" s="61" t="s">
        <v>76</v>
      </c>
      <c r="L120" s="40"/>
    </row>
    <row r="121" spans="1:12" ht="15" x14ac:dyDescent="0.25">
      <c r="A121" s="14"/>
      <c r="B121" s="15"/>
      <c r="C121" s="11"/>
      <c r="D121" s="6"/>
      <c r="E121" s="42" t="s">
        <v>105</v>
      </c>
      <c r="F121" s="43">
        <v>120</v>
      </c>
      <c r="G121" s="43">
        <v>5.0999999999999996</v>
      </c>
      <c r="H121" s="43">
        <v>7.5</v>
      </c>
      <c r="I121" s="43">
        <v>28.5</v>
      </c>
      <c r="J121" s="43">
        <v>201.9</v>
      </c>
      <c r="K121" s="44">
        <v>309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 t="s">
        <v>66</v>
      </c>
      <c r="G122" s="43">
        <v>0.53</v>
      </c>
      <c r="H122" s="43">
        <v>0</v>
      </c>
      <c r="I122" s="43">
        <v>9.9700000000000006</v>
      </c>
      <c r="J122" s="43">
        <v>41.6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65</v>
      </c>
      <c r="F123" s="43">
        <v>30</v>
      </c>
      <c r="G123" s="43">
        <v>2.37</v>
      </c>
      <c r="H123" s="43">
        <v>0.3</v>
      </c>
      <c r="I123" s="43">
        <v>14.49</v>
      </c>
      <c r="J123" s="43">
        <v>93.5</v>
      </c>
      <c r="K123" s="44" t="s">
        <v>67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0" t="s">
        <v>60</v>
      </c>
      <c r="E125" s="42" t="s">
        <v>61</v>
      </c>
      <c r="F125" s="43">
        <v>30</v>
      </c>
      <c r="G125" s="43">
        <v>0.54</v>
      </c>
      <c r="H125" s="43">
        <v>0.09</v>
      </c>
      <c r="I125" s="43">
        <v>1.71</v>
      </c>
      <c r="J125" s="43">
        <v>20.100000000000001</v>
      </c>
      <c r="K125" s="44">
        <v>71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180</v>
      </c>
      <c r="G127" s="19">
        <f t="shared" ref="G127:J127" si="62">SUM(G120:G126)</f>
        <v>22.34</v>
      </c>
      <c r="H127" s="19">
        <f t="shared" si="62"/>
        <v>15.89</v>
      </c>
      <c r="I127" s="19">
        <f t="shared" si="62"/>
        <v>63.67</v>
      </c>
      <c r="J127" s="19">
        <f t="shared" si="62"/>
        <v>522.1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8" t="s">
        <v>54</v>
      </c>
      <c r="F129" s="43">
        <v>200</v>
      </c>
      <c r="G129" s="56">
        <v>6.7</v>
      </c>
      <c r="H129" s="56">
        <v>14.2</v>
      </c>
      <c r="I129" s="57">
        <v>22.2</v>
      </c>
      <c r="J129" s="56">
        <v>119</v>
      </c>
      <c r="K129" s="59" t="s">
        <v>55</v>
      </c>
      <c r="L129" s="43"/>
    </row>
    <row r="130" spans="1:12" ht="15" x14ac:dyDescent="0.25">
      <c r="A130" s="14"/>
      <c r="B130" s="15"/>
      <c r="C130" s="11"/>
      <c r="D130" s="7" t="s">
        <v>28</v>
      </c>
      <c r="E130" s="58" t="s">
        <v>117</v>
      </c>
      <c r="F130" s="43">
        <v>110</v>
      </c>
      <c r="G130" s="43">
        <v>12.7</v>
      </c>
      <c r="H130" s="43">
        <v>7.1</v>
      </c>
      <c r="I130" s="43">
        <v>7.4</v>
      </c>
      <c r="J130" s="43">
        <v>211.8</v>
      </c>
      <c r="K130" s="44" t="s">
        <v>118</v>
      </c>
      <c r="L130" s="43"/>
    </row>
    <row r="131" spans="1:12" ht="15" x14ac:dyDescent="0.25">
      <c r="A131" s="14"/>
      <c r="B131" s="15"/>
      <c r="C131" s="11"/>
      <c r="D131" s="7" t="s">
        <v>29</v>
      </c>
      <c r="E131" s="58" t="s">
        <v>85</v>
      </c>
      <c r="F131" s="43">
        <v>100</v>
      </c>
      <c r="G131" s="43">
        <v>5.2</v>
      </c>
      <c r="H131" s="43">
        <v>8.8000000000000007</v>
      </c>
      <c r="I131" s="43">
        <v>51.9</v>
      </c>
      <c r="J131" s="56">
        <v>109.3</v>
      </c>
      <c r="K131" s="59" t="s">
        <v>86</v>
      </c>
      <c r="L131" s="43"/>
    </row>
    <row r="132" spans="1:12" ht="15" x14ac:dyDescent="0.25">
      <c r="A132" s="14"/>
      <c r="B132" s="15"/>
      <c r="C132" s="11"/>
      <c r="D132" s="7" t="s">
        <v>30</v>
      </c>
      <c r="E132" s="58" t="s">
        <v>58</v>
      </c>
      <c r="F132" s="43">
        <v>200</v>
      </c>
      <c r="G132" s="43">
        <v>0.6</v>
      </c>
      <c r="H132" s="43">
        <v>0</v>
      </c>
      <c r="I132" s="43">
        <v>31.4</v>
      </c>
      <c r="J132" s="43">
        <v>144</v>
      </c>
      <c r="K132" s="44" t="s">
        <v>119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30</v>
      </c>
      <c r="G134" s="43">
        <v>3.4</v>
      </c>
      <c r="H134" s="43">
        <v>0.7</v>
      </c>
      <c r="I134" s="43">
        <v>18.7</v>
      </c>
      <c r="J134" s="43">
        <v>99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28.599999999999998</v>
      </c>
      <c r="H137" s="19">
        <f t="shared" si="64"/>
        <v>30.799999999999997</v>
      </c>
      <c r="I137" s="19">
        <f t="shared" si="64"/>
        <v>131.6</v>
      </c>
      <c r="J137" s="19">
        <f t="shared" si="64"/>
        <v>683.1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820</v>
      </c>
      <c r="G138" s="32">
        <f t="shared" ref="G138" si="66">G127+G137</f>
        <v>50.94</v>
      </c>
      <c r="H138" s="32">
        <f t="shared" ref="H138" si="67">H127+H137</f>
        <v>46.69</v>
      </c>
      <c r="I138" s="32">
        <f t="shared" ref="I138" si="68">I127+I137</f>
        <v>195.26999999999998</v>
      </c>
      <c r="J138" s="32">
        <f t="shared" ref="J138:L138" si="69">J127+J137</f>
        <v>1205.2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120</v>
      </c>
      <c r="G139" s="40">
        <v>14.74</v>
      </c>
      <c r="H139" s="40">
        <v>11.21</v>
      </c>
      <c r="I139" s="40">
        <v>3.18</v>
      </c>
      <c r="J139" s="40">
        <v>222.4</v>
      </c>
      <c r="K139" s="41">
        <v>212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1</v>
      </c>
      <c r="H141" s="43">
        <v>0.2</v>
      </c>
      <c r="I141" s="43">
        <v>20.2</v>
      </c>
      <c r="J141" s="43">
        <v>86.6</v>
      </c>
      <c r="K141" s="44">
        <v>389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65</v>
      </c>
      <c r="F142" s="43">
        <v>30</v>
      </c>
      <c r="G142" s="43">
        <v>2.37</v>
      </c>
      <c r="H142" s="43">
        <v>0.3</v>
      </c>
      <c r="I142" s="43">
        <v>14.49</v>
      </c>
      <c r="J142" s="43">
        <v>93.5</v>
      </c>
      <c r="K142" s="44" t="s">
        <v>67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106</v>
      </c>
      <c r="F144" s="43">
        <v>30</v>
      </c>
      <c r="G144" s="43">
        <v>1.55</v>
      </c>
      <c r="H144" s="43">
        <v>0.1</v>
      </c>
      <c r="I144" s="43">
        <v>3.25</v>
      </c>
      <c r="J144" s="43">
        <v>20.100000000000001</v>
      </c>
      <c r="K144" s="44">
        <v>303</v>
      </c>
      <c r="L144" s="43"/>
    </row>
    <row r="145" spans="1:12" ht="15" x14ac:dyDescent="0.25">
      <c r="A145" s="23"/>
      <c r="B145" s="15"/>
      <c r="C145" s="11"/>
      <c r="D145" s="6"/>
      <c r="E145" s="42" t="s">
        <v>72</v>
      </c>
      <c r="F145" s="43" t="s">
        <v>44</v>
      </c>
      <c r="G145" s="43">
        <v>0.26</v>
      </c>
      <c r="H145" s="43">
        <v>0</v>
      </c>
      <c r="I145" s="43">
        <v>22.3</v>
      </c>
      <c r="J145" s="43">
        <v>129</v>
      </c>
      <c r="K145" s="44" t="s">
        <v>67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380</v>
      </c>
      <c r="G146" s="19">
        <f t="shared" ref="G146:J146" si="70">SUM(G139:G145)</f>
        <v>19.920000000000002</v>
      </c>
      <c r="H146" s="19">
        <f t="shared" si="70"/>
        <v>11.81</v>
      </c>
      <c r="I146" s="19">
        <f t="shared" si="70"/>
        <v>63.42</v>
      </c>
      <c r="J146" s="19">
        <f t="shared" si="70"/>
        <v>551.6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120</v>
      </c>
      <c r="F148" s="43">
        <v>200</v>
      </c>
      <c r="G148" s="43">
        <v>12.96</v>
      </c>
      <c r="H148" s="43">
        <v>4.4800000000000004</v>
      </c>
      <c r="I148" s="43">
        <v>49.84</v>
      </c>
      <c r="J148" s="43">
        <v>149.6</v>
      </c>
      <c r="K148" s="44" t="s">
        <v>121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122</v>
      </c>
      <c r="F149" s="43">
        <v>80</v>
      </c>
      <c r="G149" s="43">
        <v>15.8</v>
      </c>
      <c r="H149" s="43">
        <v>12</v>
      </c>
      <c r="I149" s="43">
        <v>26</v>
      </c>
      <c r="J149" s="43">
        <v>223.5</v>
      </c>
      <c r="K149" s="44" t="s">
        <v>123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49</v>
      </c>
      <c r="F150" s="43">
        <v>100</v>
      </c>
      <c r="G150" s="43">
        <v>3.75</v>
      </c>
      <c r="H150" s="43">
        <v>6.15</v>
      </c>
      <c r="I150" s="43">
        <v>38.549999999999997</v>
      </c>
      <c r="J150" s="43">
        <v>162.5</v>
      </c>
      <c r="K150" s="44" t="s">
        <v>50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64" t="s">
        <v>66</v>
      </c>
      <c r="G151" s="56">
        <v>0.1</v>
      </c>
      <c r="H151" s="56">
        <v>0</v>
      </c>
      <c r="I151" s="57">
        <v>14.4</v>
      </c>
      <c r="J151" s="56">
        <v>58.6</v>
      </c>
      <c r="K151" s="59" t="s">
        <v>80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3.4</v>
      </c>
      <c r="H153" s="43">
        <v>0.7</v>
      </c>
      <c r="I153" s="43">
        <v>18.7</v>
      </c>
      <c r="J153" s="43">
        <v>99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410</v>
      </c>
      <c r="G156" s="19">
        <f t="shared" ref="G156:J156" si="72">SUM(G147:G155)</f>
        <v>36.010000000000005</v>
      </c>
      <c r="H156" s="19">
        <f t="shared" si="72"/>
        <v>23.330000000000002</v>
      </c>
      <c r="I156" s="19">
        <f t="shared" si="72"/>
        <v>147.48999999999998</v>
      </c>
      <c r="J156" s="19">
        <f t="shared" si="72"/>
        <v>693.2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4">G146+G156</f>
        <v>55.930000000000007</v>
      </c>
      <c r="H157" s="32">
        <f t="shared" ref="H157" si="75">H146+H156</f>
        <v>35.14</v>
      </c>
      <c r="I157" s="32">
        <f t="shared" ref="I157" si="76">I146+I156</f>
        <v>210.90999999999997</v>
      </c>
      <c r="J157" s="32">
        <f t="shared" ref="J157:L157" si="77">J146+J156</f>
        <v>1244.8000000000002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>
        <v>80</v>
      </c>
      <c r="G158" s="40">
        <v>9.33</v>
      </c>
      <c r="H158" s="40">
        <v>10.76</v>
      </c>
      <c r="I158" s="40">
        <v>8.9700000000000006</v>
      </c>
      <c r="J158" s="40">
        <v>198.4</v>
      </c>
      <c r="K158" s="41">
        <v>278</v>
      </c>
      <c r="L158" s="40"/>
    </row>
    <row r="159" spans="1:12" ht="15" x14ac:dyDescent="0.25">
      <c r="A159" s="23"/>
      <c r="B159" s="15"/>
      <c r="C159" s="11"/>
      <c r="D159" s="60" t="s">
        <v>29</v>
      </c>
      <c r="E159" s="42" t="s">
        <v>105</v>
      </c>
      <c r="F159" s="43">
        <v>120</v>
      </c>
      <c r="G159" s="43">
        <v>5.0999999999999996</v>
      </c>
      <c r="H159" s="43">
        <v>7.5</v>
      </c>
      <c r="I159" s="43">
        <v>28.5</v>
      </c>
      <c r="J159" s="43">
        <v>201.9</v>
      </c>
      <c r="K159" s="44">
        <v>309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56">
        <v>0.5</v>
      </c>
      <c r="H160" s="56">
        <v>0</v>
      </c>
      <c r="I160" s="57">
        <v>9.5</v>
      </c>
      <c r="J160" s="56">
        <v>40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65</v>
      </c>
      <c r="F161" s="43">
        <v>30</v>
      </c>
      <c r="G161" s="43">
        <v>2.37</v>
      </c>
      <c r="H161" s="43">
        <v>0.3</v>
      </c>
      <c r="I161" s="43">
        <v>14.49</v>
      </c>
      <c r="J161" s="43">
        <v>93.5</v>
      </c>
      <c r="K161" s="44" t="s">
        <v>67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0" t="s">
        <v>60</v>
      </c>
      <c r="E163" s="42" t="s">
        <v>61</v>
      </c>
      <c r="F163" s="43">
        <v>30</v>
      </c>
      <c r="G163" s="43">
        <v>0.54</v>
      </c>
      <c r="H163" s="43">
        <v>0.09</v>
      </c>
      <c r="I163" s="43">
        <v>1.71</v>
      </c>
      <c r="J163" s="43">
        <v>20.100000000000001</v>
      </c>
      <c r="K163" s="44">
        <v>71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17.84</v>
      </c>
      <c r="H165" s="19">
        <f t="shared" si="78"/>
        <v>18.649999999999999</v>
      </c>
      <c r="I165" s="19">
        <f t="shared" si="78"/>
        <v>63.17</v>
      </c>
      <c r="J165" s="19">
        <f t="shared" si="78"/>
        <v>553.9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61" t="s">
        <v>124</v>
      </c>
      <c r="F167" s="43">
        <v>200</v>
      </c>
      <c r="G167" s="43">
        <v>12.96</v>
      </c>
      <c r="H167" s="43">
        <v>4.4800000000000004</v>
      </c>
      <c r="I167" s="43">
        <v>49.84</v>
      </c>
      <c r="J167" s="43">
        <v>149.6</v>
      </c>
      <c r="K167" s="66" t="s">
        <v>113</v>
      </c>
      <c r="L167" s="43"/>
    </row>
    <row r="168" spans="1:12" ht="15" x14ac:dyDescent="0.25">
      <c r="A168" s="23"/>
      <c r="B168" s="15"/>
      <c r="C168" s="11"/>
      <c r="D168" s="7" t="s">
        <v>28</v>
      </c>
      <c r="E168" s="58" t="s">
        <v>125</v>
      </c>
      <c r="F168" s="43">
        <v>190</v>
      </c>
      <c r="G168" s="43">
        <v>30.9</v>
      </c>
      <c r="H168" s="43">
        <v>23.9</v>
      </c>
      <c r="I168" s="43">
        <v>115.7</v>
      </c>
      <c r="J168" s="43">
        <v>484</v>
      </c>
      <c r="K168" s="44" t="s">
        <v>126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127</v>
      </c>
      <c r="F170" s="43">
        <v>200</v>
      </c>
      <c r="G170" s="56">
        <v>0.1</v>
      </c>
      <c r="H170" s="56">
        <v>0</v>
      </c>
      <c r="I170" s="57">
        <v>24.4</v>
      </c>
      <c r="J170" s="56">
        <v>96.2</v>
      </c>
      <c r="K170" s="44" t="s">
        <v>128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30</v>
      </c>
      <c r="G172" s="43">
        <v>3.4</v>
      </c>
      <c r="H172" s="43">
        <v>0.7</v>
      </c>
      <c r="I172" s="43">
        <v>18.7</v>
      </c>
      <c r="J172" s="43">
        <v>99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620</v>
      </c>
      <c r="G175" s="19">
        <f t="shared" ref="G175:J175" si="80">SUM(G166:G174)</f>
        <v>47.36</v>
      </c>
      <c r="H175" s="19">
        <f t="shared" si="80"/>
        <v>29.08</v>
      </c>
      <c r="I175" s="19">
        <f t="shared" si="80"/>
        <v>208.64000000000001</v>
      </c>
      <c r="J175" s="19">
        <f t="shared" si="80"/>
        <v>828.80000000000007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1080</v>
      </c>
      <c r="G176" s="32">
        <f t="shared" ref="G176" si="82">G165+G175</f>
        <v>65.2</v>
      </c>
      <c r="H176" s="32">
        <f t="shared" ref="H176" si="83">H165+H175</f>
        <v>47.73</v>
      </c>
      <c r="I176" s="32">
        <f t="shared" ref="I176" si="84">I165+I175</f>
        <v>271.81</v>
      </c>
      <c r="J176" s="32">
        <f t="shared" ref="J176:L176" si="85">J165+J175</f>
        <v>1382.7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110</v>
      </c>
      <c r="G177" s="40">
        <v>10.54</v>
      </c>
      <c r="H177" s="40">
        <v>10.73</v>
      </c>
      <c r="I177" s="40">
        <v>20.149999999999999</v>
      </c>
      <c r="J177" s="40">
        <v>265.3</v>
      </c>
      <c r="K177" s="41">
        <v>222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110</v>
      </c>
      <c r="F179" s="43">
        <v>200</v>
      </c>
      <c r="G179" s="43">
        <v>3.6</v>
      </c>
      <c r="H179" s="43">
        <v>2.67</v>
      </c>
      <c r="I179" s="43">
        <v>29.2</v>
      </c>
      <c r="J179" s="43">
        <v>155.19999999999999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65</v>
      </c>
      <c r="F180" s="43">
        <v>30</v>
      </c>
      <c r="G180" s="43">
        <v>2.37</v>
      </c>
      <c r="H180" s="43">
        <v>0.3</v>
      </c>
      <c r="I180" s="43">
        <v>14.49</v>
      </c>
      <c r="J180" s="43">
        <v>93.5</v>
      </c>
      <c r="K180" s="44" t="s">
        <v>67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111</v>
      </c>
      <c r="F182" s="43">
        <v>15</v>
      </c>
      <c r="G182" s="43">
        <v>2.58</v>
      </c>
      <c r="H182" s="43">
        <v>5.85</v>
      </c>
      <c r="I182" s="43">
        <v>0</v>
      </c>
      <c r="J182" s="43">
        <v>63.2</v>
      </c>
      <c r="K182" s="44">
        <v>15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355</v>
      </c>
      <c r="G184" s="19">
        <f t="shared" ref="G184:J184" si="86">SUM(G177:G183)</f>
        <v>19.089999999999996</v>
      </c>
      <c r="H184" s="19">
        <f t="shared" si="86"/>
        <v>19.55</v>
      </c>
      <c r="I184" s="19">
        <f t="shared" si="86"/>
        <v>63.839999999999996</v>
      </c>
      <c r="J184" s="19">
        <f t="shared" si="86"/>
        <v>577.20000000000005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8" t="s">
        <v>129</v>
      </c>
      <c r="F186" s="43">
        <v>200</v>
      </c>
      <c r="G186" s="43">
        <v>7.44</v>
      </c>
      <c r="H186" s="43">
        <v>6</v>
      </c>
      <c r="I186" s="43">
        <v>17.920000000000002</v>
      </c>
      <c r="J186" s="43">
        <v>146.6</v>
      </c>
      <c r="K186" s="65" t="s">
        <v>130</v>
      </c>
      <c r="L186" s="43"/>
    </row>
    <row r="187" spans="1:12" ht="15" x14ac:dyDescent="0.25">
      <c r="A187" s="23"/>
      <c r="B187" s="15"/>
      <c r="C187" s="11"/>
      <c r="D187" s="7" t="s">
        <v>28</v>
      </c>
      <c r="E187" s="58" t="s">
        <v>131</v>
      </c>
      <c r="F187" s="43">
        <v>90</v>
      </c>
      <c r="G187" s="43">
        <v>37.299999999999997</v>
      </c>
      <c r="H187" s="43">
        <v>39</v>
      </c>
      <c r="I187" s="43">
        <v>85.8</v>
      </c>
      <c r="J187" s="43">
        <v>322</v>
      </c>
      <c r="K187" s="44" t="s">
        <v>132</v>
      </c>
      <c r="L187" s="43"/>
    </row>
    <row r="188" spans="1:12" ht="15" x14ac:dyDescent="0.25">
      <c r="A188" s="23"/>
      <c r="B188" s="15"/>
      <c r="C188" s="11"/>
      <c r="D188" s="7" t="s">
        <v>29</v>
      </c>
      <c r="E188" s="58" t="s">
        <v>85</v>
      </c>
      <c r="F188" s="43">
        <v>100</v>
      </c>
      <c r="G188" s="43">
        <v>5.2</v>
      </c>
      <c r="H188" s="43">
        <v>8.8000000000000007</v>
      </c>
      <c r="I188" s="43">
        <v>51.9</v>
      </c>
      <c r="J188" s="56">
        <v>109.3</v>
      </c>
      <c r="K188" s="59" t="s">
        <v>86</v>
      </c>
      <c r="L188" s="43"/>
    </row>
    <row r="189" spans="1:12" ht="15" x14ac:dyDescent="0.25">
      <c r="A189" s="23"/>
      <c r="B189" s="15"/>
      <c r="C189" s="11"/>
      <c r="D189" s="7" t="s">
        <v>30</v>
      </c>
      <c r="E189" s="58" t="s">
        <v>51</v>
      </c>
      <c r="F189" s="43">
        <v>200</v>
      </c>
      <c r="G189" s="56">
        <v>0.5</v>
      </c>
      <c r="H189" s="56">
        <v>0</v>
      </c>
      <c r="I189" s="57">
        <v>9.5</v>
      </c>
      <c r="J189" s="56">
        <v>40</v>
      </c>
      <c r="K189" s="59" t="s">
        <v>52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30</v>
      </c>
      <c r="G191" s="43">
        <v>3.4</v>
      </c>
      <c r="H191" s="43">
        <v>0.7</v>
      </c>
      <c r="I191" s="43">
        <v>18.7</v>
      </c>
      <c r="J191" s="43">
        <v>99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620</v>
      </c>
      <c r="G194" s="19">
        <f t="shared" ref="G194:J194" si="88">SUM(G185:G193)</f>
        <v>53.839999999999996</v>
      </c>
      <c r="H194" s="19">
        <f t="shared" si="88"/>
        <v>54.5</v>
      </c>
      <c r="I194" s="19">
        <f t="shared" si="88"/>
        <v>183.82</v>
      </c>
      <c r="J194" s="19">
        <f t="shared" si="88"/>
        <v>716.9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975</v>
      </c>
      <c r="G195" s="32">
        <f t="shared" ref="G195" si="90">G184+G194</f>
        <v>72.929999999999993</v>
      </c>
      <c r="H195" s="32">
        <f t="shared" ref="H195" si="91">H184+H194</f>
        <v>74.05</v>
      </c>
      <c r="I195" s="32">
        <f t="shared" ref="I195" si="92">I184+I194</f>
        <v>247.66</v>
      </c>
      <c r="J195" s="32">
        <f t="shared" ref="J195:L195" si="93">J184+J194</f>
        <v>1294.0999999999999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922.7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67.022999999999996</v>
      </c>
      <c r="H196" s="34">
        <f t="shared" si="94"/>
        <v>56.027000000000001</v>
      </c>
      <c r="I196" s="34">
        <f t="shared" si="94"/>
        <v>204.40400000000002</v>
      </c>
      <c r="J196" s="34">
        <f t="shared" si="94"/>
        <v>1238.0600000000004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Margo</cp:lastModifiedBy>
  <dcterms:created xsi:type="dcterms:W3CDTF">2022-05-16T14:23:56Z</dcterms:created>
  <dcterms:modified xsi:type="dcterms:W3CDTF">2023-10-18T17:39:42Z</dcterms:modified>
</cp:coreProperties>
</file>